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47041D-70D2-479B-906F-1E4FB58B40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I195" i="1"/>
  <c r="F195" i="1"/>
  <c r="H195" i="1"/>
  <c r="J176" i="1"/>
  <c r="H176" i="1"/>
  <c r="G176" i="1"/>
  <c r="F176" i="1"/>
  <c r="F157" i="1"/>
  <c r="J157" i="1"/>
  <c r="I157" i="1"/>
  <c r="G157" i="1"/>
  <c r="J138" i="1"/>
  <c r="I138" i="1"/>
  <c r="H138" i="1"/>
  <c r="L119" i="1"/>
  <c r="I119" i="1"/>
  <c r="J119" i="1"/>
  <c r="H119" i="1"/>
  <c r="F119" i="1"/>
  <c r="I100" i="1"/>
  <c r="J100" i="1"/>
  <c r="H100" i="1"/>
  <c r="F100" i="1"/>
  <c r="G100" i="1"/>
  <c r="G81" i="1"/>
  <c r="H62" i="1"/>
  <c r="G62" i="1"/>
  <c r="I62" i="1"/>
  <c r="L43" i="1"/>
  <c r="F196" i="1" l="1"/>
  <c r="I196" i="1"/>
  <c r="J196" i="1"/>
  <c r="L196" i="1"/>
  <c r="H196" i="1"/>
  <c r="G196" i="1"/>
</calcChain>
</file>

<file path=xl/sharedStrings.xml><?xml version="1.0" encoding="utf-8"?>
<sst xmlns="http://schemas.openxmlformats.org/spreadsheetml/2006/main" count="398" uniqueCount="168">
  <si>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</si>
  <si>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</si>
  <si>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</si>
  <si>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</si>
  <si>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</si>
  <si>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</si>
  <si>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</si>
  <si>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</si>
  <si>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</si>
  <si>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</si>
  <si>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</si>
  <si>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</si>
  <si>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</si>
  <si>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</si>
  <si>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</si>
  <si>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</si>
  <si>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</si>
  <si>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</si>
  <si>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</si>
  <si>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</si>
  <si>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</si>
  <si>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</si>
  <si>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</si>
  <si>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</si>
  <si>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</si>
  <si>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</si>
  <si>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</si>
  <si>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</si>
  <si>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</si>
  <si>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</si>
  <si>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</si>
  <si>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</si>
  <si>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</si>
  <si>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</si>
  <si>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</si>
  <si>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</si>
  <si>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</si>
  <si>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</si>
  <si>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</si>
  <si>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молочная со сливочным маслом</t>
  </si>
  <si>
    <t>ТК 189</t>
  </si>
  <si>
    <t>Чай с сахаром и лимоном</t>
  </si>
  <si>
    <t>ТК№209</t>
  </si>
  <si>
    <t>Бутерброд с сыром</t>
  </si>
  <si>
    <t>ТК 3</t>
  </si>
  <si>
    <t>Салат из квашенной капусты с растительным маслом</t>
  </si>
  <si>
    <t>ТК 40</t>
  </si>
  <si>
    <t>Суп картофельный с горохом и гренками</t>
  </si>
  <si>
    <t>ТК 99/73</t>
  </si>
  <si>
    <t xml:space="preserve">Биточки рубленные из птицы </t>
  </si>
  <si>
    <t>ТК 315</t>
  </si>
  <si>
    <t>Каша гречневая расспчатая</t>
  </si>
  <si>
    <t>ТК 323</t>
  </si>
  <si>
    <t>Сок фруктовый</t>
  </si>
  <si>
    <t>ТК 442</t>
  </si>
  <si>
    <t>ТК 197</t>
  </si>
  <si>
    <t>ТК 198</t>
  </si>
  <si>
    <t>Запеканка из творога со сгущенным молоком</t>
  </si>
  <si>
    <t>ТК 224</t>
  </si>
  <si>
    <t>Кофейный напиток</t>
  </si>
  <si>
    <t>ТК 207</t>
  </si>
  <si>
    <t>Бутерброд с джемом</t>
  </si>
  <si>
    <t>ТК 177</t>
  </si>
  <si>
    <t>Огурец соленый кусочками</t>
  </si>
  <si>
    <t>ТК 70/2</t>
  </si>
  <si>
    <t>Борщ со свежей капустой и картофелем со сметаной</t>
  </si>
  <si>
    <t>ТК 76</t>
  </si>
  <si>
    <t xml:space="preserve">Тефтели рыбные </t>
  </si>
  <si>
    <t>ТК 245</t>
  </si>
  <si>
    <t>Пюре картофельное</t>
  </si>
  <si>
    <t>ТК 335</t>
  </si>
  <si>
    <t>Компот из смеси сухофруктов</t>
  </si>
  <si>
    <t>ТК 211</t>
  </si>
  <si>
    <t>Макароны с сыром</t>
  </si>
  <si>
    <t>ТК 210</t>
  </si>
  <si>
    <t>Какао с молоком</t>
  </si>
  <si>
    <t>ТК 206</t>
  </si>
  <si>
    <t>Батон нарезной обогащенный микронутриентами</t>
  </si>
  <si>
    <t>Батон нарезной, обогащенный микронутриентами</t>
  </si>
  <si>
    <t>Хлеб ржано-пшеничный обогащенный микронутриентами</t>
  </si>
  <si>
    <t>Хлеб ржано-пшеничный, обогащенный микронутриентами</t>
  </si>
  <si>
    <t>ТК 71</t>
  </si>
  <si>
    <t>Огурей свежий кусочками</t>
  </si>
  <si>
    <t>Суп Крестьянский с крупой со сметаной</t>
  </si>
  <si>
    <t>ТК 94</t>
  </si>
  <si>
    <t>Голубцы ленивые</t>
  </si>
  <si>
    <t>ТК 306</t>
  </si>
  <si>
    <t>напиток из плодов шиповника</t>
  </si>
  <si>
    <t>ТК 212</t>
  </si>
  <si>
    <t>Каша из пшена и риса молочная жидкая "Дружба"</t>
  </si>
  <si>
    <t>ТК190</t>
  </si>
  <si>
    <t>Чай с молоком</t>
  </si>
  <si>
    <t>Пудинг из творога с яблоками</t>
  </si>
  <si>
    <t>ТК 254</t>
  </si>
  <si>
    <t>Салат из свеклы отварной с сельдью</t>
  </si>
  <si>
    <t>ТК 202</t>
  </si>
  <si>
    <t>Суп картофельный с рыбой</t>
  </si>
  <si>
    <t>ТК 92/228</t>
  </si>
  <si>
    <t xml:space="preserve">Рагу из птицы </t>
  </si>
  <si>
    <t>ТК 309</t>
  </si>
  <si>
    <t>Каша рисовая молочная жидкая со сливочным маслом</t>
  </si>
  <si>
    <t>ТК3</t>
  </si>
  <si>
    <t>Чай с сахаром</t>
  </si>
  <si>
    <t>ТК 208</t>
  </si>
  <si>
    <t>Винегрет овощной</t>
  </si>
  <si>
    <t>ТК 51</t>
  </si>
  <si>
    <t>ТК 91</t>
  </si>
  <si>
    <t>Рассольник "Ленинградский" со сметаной</t>
  </si>
  <si>
    <t xml:space="preserve">Печень "По-Строгановски" </t>
  </si>
  <si>
    <t>ТК 256</t>
  </si>
  <si>
    <t>ТК 331</t>
  </si>
  <si>
    <t>Макаронные изделия отварные</t>
  </si>
  <si>
    <t>Кисел из кураги</t>
  </si>
  <si>
    <t>ТК 216</t>
  </si>
  <si>
    <t xml:space="preserve">Фрукт свежий </t>
  </si>
  <si>
    <t>ТК 201</t>
  </si>
  <si>
    <t>Фрукт свежий</t>
  </si>
  <si>
    <t>ТК 204</t>
  </si>
  <si>
    <t>Салат из свежих огурцов</t>
  </si>
  <si>
    <t>ТК 19</t>
  </si>
  <si>
    <t>Котлеты, биточки "Особые"</t>
  </si>
  <si>
    <t>ТК 273</t>
  </si>
  <si>
    <t>Рагу овощное</t>
  </si>
  <si>
    <t>ТК 350/364</t>
  </si>
  <si>
    <t>Каша пшеничная молочная жидкая со сливочным маслом</t>
  </si>
  <si>
    <t xml:space="preserve">Бутерброд с джемом  </t>
  </si>
  <si>
    <t>Огурец соленый кусочком</t>
  </si>
  <si>
    <t>Борщ с фасолью и картофелем со сметаной</t>
  </si>
  <si>
    <t>ТК 79</t>
  </si>
  <si>
    <t>Суфле рыбное (паровое)</t>
  </si>
  <si>
    <t>ТК 250</t>
  </si>
  <si>
    <t>Напиток из клюквы, протертый с сахаром</t>
  </si>
  <si>
    <t>ТК 215</t>
  </si>
  <si>
    <t>Омлет натуральный</t>
  </si>
  <si>
    <t>ТК 214</t>
  </si>
  <si>
    <t>Горошек зеленый отварной</t>
  </si>
  <si>
    <t>ТК 205</t>
  </si>
  <si>
    <t>ТК 200</t>
  </si>
  <si>
    <t xml:space="preserve">Салат из квашенной капусты с маслом ростительным </t>
  </si>
  <si>
    <t>Суп из овощей со сметаной</t>
  </si>
  <si>
    <t>ТК 95</t>
  </si>
  <si>
    <t>Биточки рубленные из птицы</t>
  </si>
  <si>
    <t xml:space="preserve">Рис припущенный </t>
  </si>
  <si>
    <t>ТК 326</t>
  </si>
  <si>
    <t>Напиток из апельсинов с витамином С</t>
  </si>
  <si>
    <t>ТК 436</t>
  </si>
  <si>
    <t>Каша геркулесовая молочная жидкая со сливочным маслом</t>
  </si>
  <si>
    <t xml:space="preserve">Чай с сахаром и лимоном </t>
  </si>
  <si>
    <t>ТК 209</t>
  </si>
  <si>
    <t>Иогурт в индивидуальной упаковке</t>
  </si>
  <si>
    <t>ТК 199</t>
  </si>
  <si>
    <t xml:space="preserve">Бутерброд с сыром </t>
  </si>
  <si>
    <t>Рассольник ленинградский со сметаной</t>
  </si>
  <si>
    <t>Жаркое "по-дамашнему"</t>
  </si>
  <si>
    <t>сок фруктовый</t>
  </si>
  <si>
    <t>Салат из квашенной капусты с маслом растительным</t>
  </si>
  <si>
    <t>ТК 259</t>
  </si>
  <si>
    <t>Каша манная молочная жидкая с маслом сливочным</t>
  </si>
  <si>
    <t>Фрукты свежие</t>
  </si>
  <si>
    <t>Суп картофельный с макаронными изделиями</t>
  </si>
  <si>
    <t>Каша гречневая рассыпчатая</t>
  </si>
  <si>
    <t>Напиток из плодов шиповника</t>
  </si>
  <si>
    <t>Сердце в соусе</t>
  </si>
  <si>
    <t xml:space="preserve">Директор </t>
  </si>
  <si>
    <t>ТК 100</t>
  </si>
  <si>
    <t>ТК 262</t>
  </si>
  <si>
    <t>Тишина Н.П.</t>
  </si>
  <si>
    <t>МКОУ "Золотухинская основная общеобразовательная школа" Золотухинского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</si>
</sst>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167</v>
      </c>
      <c r="D1" s="51"/>
      <c r="E1" s="51"/>
      <c r="F1" s="12" t="s">
        <v>16</v>
      </c>
      <c r="G1" s="2" t="s">
        <v>17</v>
      </c>
      <c r="H1" s="52" t="s">
        <v>163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166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5</v>
      </c>
      <c r="H6" s="40">
        <v>7.5</v>
      </c>
      <c r="I6" s="40">
        <v>20.51</v>
      </c>
      <c r="J6" s="40">
        <v>170.69</v>
      </c>
      <c r="K6" s="41" t="s">
        <v>40</v>
      </c>
      <c r="L6" s="40">
        <v>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75" thickBot="1" x14ac:dyDescent="0.3">
      <c r="A8" s="23"/>
      <c r="B8" s="15"/>
      <c r="C8" s="11"/>
      <c r="D8" s="7" t="s">
        <v>22</v>
      </c>
      <c r="E8" s="42" t="s">
        <v>41</v>
      </c>
      <c r="F8" s="43">
        <v>205</v>
      </c>
      <c r="G8" s="43">
        <v>0.25</v>
      </c>
      <c r="H8" s="43">
        <v>0.01</v>
      </c>
      <c r="I8" s="43">
        <v>6.56</v>
      </c>
      <c r="J8" s="43">
        <v>28.12</v>
      </c>
      <c r="K8" s="44" t="s">
        <v>42</v>
      </c>
      <c r="L8" s="43">
        <v>4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0">
        <v>35</v>
      </c>
      <c r="G9" s="40">
        <v>5</v>
      </c>
      <c r="H9" s="40">
        <v>5</v>
      </c>
      <c r="I9" s="40">
        <v>10</v>
      </c>
      <c r="J9" s="40">
        <v>107</v>
      </c>
      <c r="K9" s="41" t="s">
        <v>44</v>
      </c>
      <c r="L9" s="40">
        <v>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395</v>
      </c>
      <c r="G13" s="19">
        <f t="shared" ref="G13:J13" si="0">SUM(G6:G12)</f>
        <v>10.25</v>
      </c>
      <c r="H13" s="19">
        <f t="shared" si="0"/>
        <v>12.51</v>
      </c>
      <c r="I13" s="19">
        <f t="shared" si="0"/>
        <v>37.07</v>
      </c>
      <c r="J13" s="19">
        <f t="shared" si="0"/>
        <v>305.81</v>
      </c>
      <c r="K13" s="25"/>
      <c r="L13" s="19">
        <f t="shared" ref="L13" si="1">SUM(L6:L12)</f>
        <v>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0.97</v>
      </c>
      <c r="H14" s="43">
        <v>3.06</v>
      </c>
      <c r="I14" s="43">
        <v>4.96</v>
      </c>
      <c r="J14" s="43">
        <v>52.67</v>
      </c>
      <c r="K14" s="44" t="s">
        <v>46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210</v>
      </c>
      <c r="G15" s="43">
        <v>5.93</v>
      </c>
      <c r="H15" s="43">
        <v>4.21</v>
      </c>
      <c r="I15" s="43">
        <v>23.71</v>
      </c>
      <c r="J15" s="43">
        <v>156.74</v>
      </c>
      <c r="K15" s="44" t="s">
        <v>48</v>
      </c>
      <c r="L15" s="43">
        <v>16.12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15.85</v>
      </c>
      <c r="H16" s="43">
        <v>17.18</v>
      </c>
      <c r="I16" s="43">
        <v>9.2799999999999994</v>
      </c>
      <c r="J16" s="43">
        <v>255.04</v>
      </c>
      <c r="K16" s="44" t="s">
        <v>50</v>
      </c>
      <c r="L16" s="43">
        <v>17.5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8.7200000000000006</v>
      </c>
      <c r="H17" s="43">
        <v>6.4</v>
      </c>
      <c r="I17" s="43">
        <v>39.44</v>
      </c>
      <c r="J17" s="43">
        <v>249.92</v>
      </c>
      <c r="K17" s="44" t="s">
        <v>52</v>
      </c>
      <c r="L17" s="43">
        <v>8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180</v>
      </c>
      <c r="G18" s="43">
        <v>0.9</v>
      </c>
      <c r="H18" s="43">
        <v>0.18</v>
      </c>
      <c r="I18" s="43">
        <v>18.18</v>
      </c>
      <c r="J18" s="43">
        <v>77.400000000000006</v>
      </c>
      <c r="K18" s="44" t="s">
        <v>54</v>
      </c>
      <c r="L18" s="43">
        <v>3</v>
      </c>
    </row>
    <row r="19" spans="1:12" ht="15" x14ac:dyDescent="0.25">
      <c r="A19" s="23"/>
      <c r="B19" s="15"/>
      <c r="C19" s="11"/>
      <c r="D19" s="7" t="s">
        <v>31</v>
      </c>
      <c r="E19" s="42" t="s">
        <v>77</v>
      </c>
      <c r="F19" s="43">
        <v>50</v>
      </c>
      <c r="G19" s="43">
        <v>3.75</v>
      </c>
      <c r="H19" s="43">
        <v>1.45</v>
      </c>
      <c r="I19" s="43">
        <v>25.7</v>
      </c>
      <c r="J19" s="43">
        <v>131</v>
      </c>
      <c r="K19" s="44" t="s">
        <v>55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79</v>
      </c>
      <c r="F20" s="43">
        <v>40</v>
      </c>
      <c r="G20" s="43">
        <v>2.65</v>
      </c>
      <c r="H20" s="43">
        <v>0.35</v>
      </c>
      <c r="I20" s="43">
        <v>16.96</v>
      </c>
      <c r="J20" s="43">
        <v>81.58</v>
      </c>
      <c r="K20" s="44" t="s">
        <v>56</v>
      </c>
      <c r="L20" s="43">
        <v>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38.769999999999996</v>
      </c>
      <c r="H23" s="19">
        <f t="shared" si="2"/>
        <v>32.830000000000005</v>
      </c>
      <c r="I23" s="19">
        <f t="shared" si="2"/>
        <v>138.22999999999999</v>
      </c>
      <c r="J23" s="19">
        <f t="shared" si="2"/>
        <v>1004.35</v>
      </c>
      <c r="K23" s="25"/>
      <c r="L23" s="19">
        <f t="shared" ref="L23" si="3">SUM(L14:L22)</f>
        <v>55.620000000000005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1175</v>
      </c>
      <c r="G24" s="32">
        <f t="shared" ref="G24:J24" si="4">G13+G23</f>
        <v>49.019999999999996</v>
      </c>
      <c r="H24" s="32">
        <f t="shared" si="4"/>
        <v>45.34</v>
      </c>
      <c r="I24" s="32">
        <f t="shared" si="4"/>
        <v>175.29999999999998</v>
      </c>
      <c r="J24" s="32">
        <f t="shared" si="4"/>
        <v>1310.1600000000001</v>
      </c>
      <c r="K24" s="32"/>
      <c r="L24" s="32">
        <f t="shared" ref="L24" si="5">L13+L23</f>
        <v>75.62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180</v>
      </c>
      <c r="G25" s="40">
        <v>24.32</v>
      </c>
      <c r="H25" s="40">
        <v>16.8</v>
      </c>
      <c r="I25" s="40">
        <v>36.909999999999997</v>
      </c>
      <c r="J25" s="40">
        <v>402.84</v>
      </c>
      <c r="K25" s="41" t="s">
        <v>58</v>
      </c>
      <c r="L25" s="40">
        <v>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2.27</v>
      </c>
      <c r="H27" s="43">
        <v>1.25</v>
      </c>
      <c r="I27" s="43">
        <v>12.68</v>
      </c>
      <c r="J27" s="43">
        <v>71.42</v>
      </c>
      <c r="K27" s="44" t="s">
        <v>60</v>
      </c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61</v>
      </c>
      <c r="F28" s="43">
        <v>40</v>
      </c>
      <c r="G28" s="43">
        <v>1.62</v>
      </c>
      <c r="H28" s="43">
        <v>0.6</v>
      </c>
      <c r="I28" s="43">
        <v>24.86</v>
      </c>
      <c r="J28" s="43">
        <v>109.2</v>
      </c>
      <c r="K28" s="44" t="s">
        <v>62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149</v>
      </c>
      <c r="F30" s="43">
        <v>125</v>
      </c>
      <c r="G30" s="43">
        <v>3.5</v>
      </c>
      <c r="H30" s="43">
        <v>3.13</v>
      </c>
      <c r="I30" s="43">
        <v>5.64</v>
      </c>
      <c r="J30" s="43">
        <v>70.64</v>
      </c>
      <c r="K30" s="44" t="s">
        <v>150</v>
      </c>
      <c r="L30" s="43">
        <v>10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31.71</v>
      </c>
      <c r="H32" s="19">
        <f t="shared" ref="H32" si="7">SUM(H25:H31)</f>
        <v>21.78</v>
      </c>
      <c r="I32" s="19">
        <f t="shared" ref="I32" si="8">SUM(I25:I31)</f>
        <v>80.089999999999989</v>
      </c>
      <c r="J32" s="19">
        <f t="shared" ref="J32:L32" si="9">SUM(J25:J31)</f>
        <v>654.1</v>
      </c>
      <c r="K32" s="25"/>
      <c r="L32" s="19">
        <f t="shared" si="9"/>
        <v>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0.48</v>
      </c>
      <c r="H33" s="43">
        <v>0.06</v>
      </c>
      <c r="I33" s="43">
        <v>1.02</v>
      </c>
      <c r="J33" s="43">
        <v>7.8</v>
      </c>
      <c r="K33" s="44" t="s">
        <v>64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205</v>
      </c>
      <c r="G34" s="43">
        <v>1.6</v>
      </c>
      <c r="H34" s="43">
        <v>4.1900000000000004</v>
      </c>
      <c r="I34" s="43">
        <v>10.56</v>
      </c>
      <c r="J34" s="43">
        <v>89.19</v>
      </c>
      <c r="K34" s="44" t="s">
        <v>66</v>
      </c>
      <c r="L34" s="43">
        <v>13.62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90</v>
      </c>
      <c r="G35" s="43">
        <v>12.1</v>
      </c>
      <c r="H35" s="43">
        <v>12.78</v>
      </c>
      <c r="I35" s="43">
        <v>12.54</v>
      </c>
      <c r="J35" s="43">
        <v>213.95</v>
      </c>
      <c r="K35" s="44" t="s">
        <v>68</v>
      </c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42" t="s">
        <v>69</v>
      </c>
      <c r="F36" s="43">
        <v>150</v>
      </c>
      <c r="G36" s="43">
        <v>3.28</v>
      </c>
      <c r="H36" s="43">
        <v>5.24</v>
      </c>
      <c r="I36" s="43">
        <v>22.06</v>
      </c>
      <c r="J36" s="43">
        <v>148.91999999999999</v>
      </c>
      <c r="K36" s="44" t="s">
        <v>70</v>
      </c>
      <c r="L36" s="43">
        <v>8</v>
      </c>
    </row>
    <row r="37" spans="1:12" ht="15" x14ac:dyDescent="0.25">
      <c r="A37" s="14"/>
      <c r="B37" s="15"/>
      <c r="C37" s="11"/>
      <c r="D37" s="7" t="s">
        <v>30</v>
      </c>
      <c r="E37" s="42" t="s">
        <v>71</v>
      </c>
      <c r="F37" s="43">
        <v>180</v>
      </c>
      <c r="G37" s="43">
        <v>0.41</v>
      </c>
      <c r="H37" s="43">
        <v>0.09</v>
      </c>
      <c r="I37" s="43">
        <v>26.81</v>
      </c>
      <c r="J37" s="43">
        <v>110.43</v>
      </c>
      <c r="K37" s="44" t="s">
        <v>72</v>
      </c>
      <c r="L37" s="43">
        <v>3</v>
      </c>
    </row>
    <row r="38" spans="1:12" ht="15" x14ac:dyDescent="0.25">
      <c r="A38" s="14"/>
      <c r="B38" s="15"/>
      <c r="C38" s="11"/>
      <c r="D38" s="7" t="s">
        <v>31</v>
      </c>
      <c r="E38" s="42" t="s">
        <v>78</v>
      </c>
      <c r="F38" s="43">
        <v>50</v>
      </c>
      <c r="G38" s="43">
        <v>3.75</v>
      </c>
      <c r="H38" s="43">
        <v>1.45</v>
      </c>
      <c r="I38" s="43">
        <v>25.7</v>
      </c>
      <c r="J38" s="43">
        <v>131</v>
      </c>
      <c r="K38" s="44" t="s">
        <v>55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80</v>
      </c>
      <c r="F39" s="43">
        <v>40</v>
      </c>
      <c r="G39" s="43">
        <v>2.65</v>
      </c>
      <c r="H39" s="43">
        <v>0.35</v>
      </c>
      <c r="I39" s="43">
        <v>16.96</v>
      </c>
      <c r="J39" s="43">
        <v>81.58</v>
      </c>
      <c r="K39" s="44" t="s">
        <v>56</v>
      </c>
      <c r="L39" s="43">
        <v>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24.27</v>
      </c>
      <c r="H42" s="19">
        <f t="shared" ref="H42" si="11">SUM(H33:H41)</f>
        <v>24.160000000000004</v>
      </c>
      <c r="I42" s="19">
        <f t="shared" ref="I42" si="12">SUM(I33:I41)</f>
        <v>115.65</v>
      </c>
      <c r="J42" s="19">
        <f t="shared" ref="J42:L42" si="13">SUM(J33:J41)</f>
        <v>782.87</v>
      </c>
      <c r="K42" s="25"/>
      <c r="L42" s="19">
        <f t="shared" si="13"/>
        <v>55.62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1320</v>
      </c>
      <c r="G43" s="32">
        <f t="shared" ref="G43" si="14">G32+G42</f>
        <v>55.980000000000004</v>
      </c>
      <c r="H43" s="32">
        <f t="shared" ref="H43" si="15">H32+H42</f>
        <v>45.940000000000005</v>
      </c>
      <c r="I43" s="32">
        <f t="shared" ref="I43" si="16">I32+I42</f>
        <v>195.74</v>
      </c>
      <c r="J43" s="32">
        <f t="shared" ref="J43:L43" si="17">J32+J42</f>
        <v>1436.97</v>
      </c>
      <c r="K43" s="32"/>
      <c r="L43" s="32">
        <f t="shared" si="17"/>
        <v>75.62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155</v>
      </c>
      <c r="G44" s="40">
        <v>8.65</v>
      </c>
      <c r="H44" s="40">
        <v>13.66</v>
      </c>
      <c r="I44" s="40">
        <v>32.159999999999997</v>
      </c>
      <c r="J44" s="40">
        <v>287.25</v>
      </c>
      <c r="K44" s="41" t="s">
        <v>74</v>
      </c>
      <c r="L44" s="40">
        <v>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3.87</v>
      </c>
      <c r="H46" s="43">
        <v>3.1</v>
      </c>
      <c r="I46" s="43">
        <v>11.2</v>
      </c>
      <c r="J46" s="43">
        <v>89.5</v>
      </c>
      <c r="K46" s="44" t="s">
        <v>76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78</v>
      </c>
      <c r="F47" s="43">
        <v>25</v>
      </c>
      <c r="G47" s="43">
        <v>1.88</v>
      </c>
      <c r="H47" s="43">
        <v>0.73</v>
      </c>
      <c r="I47" s="43">
        <v>12.85</v>
      </c>
      <c r="J47" s="43">
        <v>65.5</v>
      </c>
      <c r="K47" s="44" t="s">
        <v>55</v>
      </c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 t="s">
        <v>114</v>
      </c>
      <c r="F48" s="43">
        <v>100</v>
      </c>
      <c r="G48" s="43">
        <v>0.8</v>
      </c>
      <c r="H48" s="43">
        <v>20</v>
      </c>
      <c r="I48" s="43">
        <v>7.5</v>
      </c>
      <c r="J48" s="43">
        <v>38</v>
      </c>
      <c r="K48" s="44" t="s">
        <v>115</v>
      </c>
      <c r="L48" s="43">
        <v>5.5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15.2</v>
      </c>
      <c r="H51" s="19">
        <f t="shared" ref="H51" si="19">SUM(H44:H50)</f>
        <v>37.49</v>
      </c>
      <c r="I51" s="19">
        <f t="shared" ref="I51" si="20">SUM(I44:I50)</f>
        <v>63.71</v>
      </c>
      <c r="J51" s="19">
        <f t="shared" ref="J51:L51" si="21">SUM(J44:J50)</f>
        <v>480.25</v>
      </c>
      <c r="K51" s="25"/>
      <c r="L51" s="19">
        <f t="shared" si="21"/>
        <v>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 t="s">
        <v>81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83</v>
      </c>
      <c r="F53" s="43">
        <v>205</v>
      </c>
      <c r="G53" s="43">
        <v>1.95</v>
      </c>
      <c r="H53" s="43">
        <v>4.97</v>
      </c>
      <c r="I53" s="43">
        <v>11.24</v>
      </c>
      <c r="J53" s="43">
        <v>100.29</v>
      </c>
      <c r="K53" s="44" t="s">
        <v>84</v>
      </c>
      <c r="L53" s="43">
        <v>13.62</v>
      </c>
    </row>
    <row r="54" spans="1:12" ht="15" x14ac:dyDescent="0.25">
      <c r="A54" s="23"/>
      <c r="B54" s="15"/>
      <c r="C54" s="11"/>
      <c r="D54" s="7" t="s">
        <v>28</v>
      </c>
      <c r="E54" s="42" t="s">
        <v>85</v>
      </c>
      <c r="F54" s="43">
        <v>240</v>
      </c>
      <c r="G54" s="43">
        <v>18.100000000000001</v>
      </c>
      <c r="H54" s="43">
        <v>20.84</v>
      </c>
      <c r="I54" s="43">
        <v>18.920000000000002</v>
      </c>
      <c r="J54" s="43">
        <v>416.15</v>
      </c>
      <c r="K54" s="44" t="s">
        <v>86</v>
      </c>
      <c r="L54" s="43">
        <v>28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87</v>
      </c>
      <c r="F56" s="43">
        <v>180</v>
      </c>
      <c r="G56" s="43">
        <v>0.28999999999999998</v>
      </c>
      <c r="H56" s="43">
        <v>0.13</v>
      </c>
      <c r="I56" s="43">
        <v>19</v>
      </c>
      <c r="J56" s="43">
        <v>79.47</v>
      </c>
      <c r="K56" s="44" t="s">
        <v>88</v>
      </c>
      <c r="L56" s="43">
        <v>3</v>
      </c>
    </row>
    <row r="57" spans="1:12" ht="15" x14ac:dyDescent="0.25">
      <c r="A57" s="23"/>
      <c r="B57" s="15"/>
      <c r="C57" s="11"/>
      <c r="D57" s="7" t="s">
        <v>31</v>
      </c>
      <c r="E57" s="42" t="s">
        <v>78</v>
      </c>
      <c r="F57" s="43">
        <v>50</v>
      </c>
      <c r="G57" s="43">
        <v>3.75</v>
      </c>
      <c r="H57" s="43">
        <v>1.45</v>
      </c>
      <c r="I57" s="43">
        <v>25.7</v>
      </c>
      <c r="J57" s="43">
        <v>131</v>
      </c>
      <c r="K57" s="44" t="s">
        <v>55</v>
      </c>
      <c r="L57" s="43">
        <v>5</v>
      </c>
    </row>
    <row r="58" spans="1:12" ht="15" x14ac:dyDescent="0.25">
      <c r="A58" s="23"/>
      <c r="B58" s="15"/>
      <c r="C58" s="11"/>
      <c r="D58" s="7" t="s">
        <v>32</v>
      </c>
      <c r="E58" s="42" t="s">
        <v>80</v>
      </c>
      <c r="F58" s="43">
        <v>40</v>
      </c>
      <c r="G58" s="43">
        <v>2.65</v>
      </c>
      <c r="H58" s="43">
        <v>0.35</v>
      </c>
      <c r="I58" s="43">
        <v>16.96</v>
      </c>
      <c r="J58" s="43">
        <v>81.58</v>
      </c>
      <c r="K58" s="44" t="s">
        <v>56</v>
      </c>
      <c r="L58" s="43">
        <v>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2">SUM(G52:G60)</f>
        <v>27.22</v>
      </c>
      <c r="H61" s="19">
        <f t="shared" ref="H61" si="23">SUM(H52:H60)</f>
        <v>27.799999999999997</v>
      </c>
      <c r="I61" s="19">
        <f t="shared" ref="I61" si="24">SUM(I52:I60)</f>
        <v>93.32</v>
      </c>
      <c r="J61" s="19">
        <f t="shared" ref="J61:L61" si="25">SUM(J52:J60)</f>
        <v>816.8900000000001</v>
      </c>
      <c r="K61" s="25"/>
      <c r="L61" s="19">
        <f t="shared" si="25"/>
        <v>55.62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1255</v>
      </c>
      <c r="G62" s="32">
        <f t="shared" ref="G62" si="26">G51+G61</f>
        <v>42.42</v>
      </c>
      <c r="H62" s="32">
        <f t="shared" ref="H62" si="27">H51+H61</f>
        <v>65.289999999999992</v>
      </c>
      <c r="I62" s="32">
        <f t="shared" ref="I62" si="28">I51+I61</f>
        <v>157.03</v>
      </c>
      <c r="J62" s="32">
        <f t="shared" ref="J62:L62" si="29">J51+J61</f>
        <v>1297.1400000000001</v>
      </c>
      <c r="K62" s="32"/>
      <c r="L62" s="32">
        <f t="shared" si="29"/>
        <v>75.62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155</v>
      </c>
      <c r="G63" s="40">
        <v>4.7</v>
      </c>
      <c r="H63" s="40">
        <v>10.93</v>
      </c>
      <c r="I63" s="40">
        <v>20.8</v>
      </c>
      <c r="J63" s="40">
        <v>201.14</v>
      </c>
      <c r="K63" s="41" t="s">
        <v>90</v>
      </c>
      <c r="L63" s="40">
        <v>3.5</v>
      </c>
    </row>
    <row r="64" spans="1:12" ht="15" x14ac:dyDescent="0.25">
      <c r="A64" s="23"/>
      <c r="B64" s="15"/>
      <c r="C64" s="11"/>
      <c r="D64" s="6"/>
      <c r="E64" s="42" t="s">
        <v>92</v>
      </c>
      <c r="F64" s="43">
        <v>50</v>
      </c>
      <c r="G64" s="43">
        <v>7.13</v>
      </c>
      <c r="H64" s="43">
        <v>6.46</v>
      </c>
      <c r="I64" s="43">
        <v>7.55</v>
      </c>
      <c r="J64" s="43">
        <v>119.45</v>
      </c>
      <c r="K64" s="44" t="s">
        <v>93</v>
      </c>
      <c r="L64" s="43">
        <v>4.5</v>
      </c>
    </row>
    <row r="65" spans="1:12" ht="15" x14ac:dyDescent="0.25">
      <c r="A65" s="23"/>
      <c r="B65" s="15"/>
      <c r="C65" s="11"/>
      <c r="D65" s="7" t="s">
        <v>22</v>
      </c>
      <c r="E65" s="42" t="s">
        <v>91</v>
      </c>
      <c r="F65" s="43">
        <v>200</v>
      </c>
      <c r="G65" s="43">
        <v>2.1</v>
      </c>
      <c r="H65" s="43">
        <v>2.5</v>
      </c>
      <c r="I65" s="43">
        <v>11.21</v>
      </c>
      <c r="J65" s="43">
        <v>80.42</v>
      </c>
      <c r="K65" s="44" t="s">
        <v>74</v>
      </c>
      <c r="L65" s="43">
        <v>2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149</v>
      </c>
      <c r="F68" s="43">
        <v>125</v>
      </c>
      <c r="G68" s="43">
        <v>3.5</v>
      </c>
      <c r="H68" s="43">
        <v>3.13</v>
      </c>
      <c r="I68" s="43">
        <v>5.64</v>
      </c>
      <c r="J68" s="43">
        <v>70.64</v>
      </c>
      <c r="K68" s="44" t="s">
        <v>150</v>
      </c>
      <c r="L68" s="43">
        <v>10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17.43</v>
      </c>
      <c r="H70" s="19">
        <f t="shared" ref="H70" si="31">SUM(H63:H69)</f>
        <v>23.02</v>
      </c>
      <c r="I70" s="19">
        <f t="shared" ref="I70" si="32">SUM(I63:I69)</f>
        <v>45.2</v>
      </c>
      <c r="J70" s="19">
        <f t="shared" ref="J70:L70" si="33">SUM(J63:J69)</f>
        <v>471.65</v>
      </c>
      <c r="K70" s="25"/>
      <c r="L70" s="19">
        <f t="shared" si="33"/>
        <v>20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94</v>
      </c>
      <c r="F71" s="43">
        <v>80</v>
      </c>
      <c r="G71" s="43">
        <v>4.26</v>
      </c>
      <c r="H71" s="43">
        <v>6.75</v>
      </c>
      <c r="I71" s="43">
        <v>5.0199999999999996</v>
      </c>
      <c r="J71" s="43">
        <v>97.89</v>
      </c>
      <c r="K71" s="44" t="s">
        <v>95</v>
      </c>
      <c r="L71" s="43">
        <v>10</v>
      </c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220</v>
      </c>
      <c r="G72" s="43">
        <v>7.64</v>
      </c>
      <c r="H72" s="43">
        <v>2.66</v>
      </c>
      <c r="I72" s="43">
        <v>15.93</v>
      </c>
      <c r="J72" s="43">
        <v>118.41</v>
      </c>
      <c r="K72" s="44" t="s">
        <v>97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42" t="s">
        <v>98</v>
      </c>
      <c r="F73" s="43">
        <v>200</v>
      </c>
      <c r="G73" s="43">
        <v>18.12</v>
      </c>
      <c r="H73" s="43">
        <v>25.08</v>
      </c>
      <c r="I73" s="43">
        <v>21.39</v>
      </c>
      <c r="J73" s="43">
        <v>364.1</v>
      </c>
      <c r="K73" s="44" t="s">
        <v>99</v>
      </c>
      <c r="L73" s="43">
        <v>21.62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180</v>
      </c>
      <c r="G75" s="43">
        <v>0.9</v>
      </c>
      <c r="H75" s="43">
        <v>0.18</v>
      </c>
      <c r="I75" s="43">
        <v>18.18</v>
      </c>
      <c r="J75" s="43">
        <v>77.400000000000006</v>
      </c>
      <c r="K75" s="44" t="s">
        <v>54</v>
      </c>
      <c r="L75" s="43">
        <v>3</v>
      </c>
    </row>
    <row r="76" spans="1:12" ht="15" x14ac:dyDescent="0.25">
      <c r="A76" s="23"/>
      <c r="B76" s="15"/>
      <c r="C76" s="11"/>
      <c r="D76" s="7" t="s">
        <v>31</v>
      </c>
      <c r="E76" s="42" t="s">
        <v>78</v>
      </c>
      <c r="F76" s="43">
        <v>50</v>
      </c>
      <c r="G76" s="43">
        <v>3.75</v>
      </c>
      <c r="H76" s="43">
        <v>1.45</v>
      </c>
      <c r="I76" s="43">
        <v>25.7</v>
      </c>
      <c r="J76" s="43">
        <v>131</v>
      </c>
      <c r="K76" s="44" t="s">
        <v>55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80</v>
      </c>
      <c r="F77" s="43">
        <v>40</v>
      </c>
      <c r="G77" s="43">
        <v>2.65</v>
      </c>
      <c r="H77" s="43">
        <v>0.35</v>
      </c>
      <c r="I77" s="43">
        <v>16.96</v>
      </c>
      <c r="J77" s="43">
        <v>81.58</v>
      </c>
      <c r="K77" s="44" t="s">
        <v>56</v>
      </c>
      <c r="L77" s="43">
        <v>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37.32</v>
      </c>
      <c r="H80" s="19">
        <f t="shared" ref="H80" si="35">SUM(H71:H79)</f>
        <v>36.47</v>
      </c>
      <c r="I80" s="19">
        <f t="shared" ref="I80" si="36">SUM(I71:I79)</f>
        <v>103.18</v>
      </c>
      <c r="J80" s="19">
        <f t="shared" ref="J80:L80" si="37">SUM(J71:J79)</f>
        <v>870.38000000000011</v>
      </c>
      <c r="K80" s="25"/>
      <c r="L80" s="19">
        <f t="shared" si="37"/>
        <v>55.620000000000005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1300</v>
      </c>
      <c r="G81" s="32">
        <f t="shared" ref="G81" si="38">G70+G80</f>
        <v>54.75</v>
      </c>
      <c r="H81" s="32">
        <f t="shared" ref="H81" si="39">H70+H80</f>
        <v>59.489999999999995</v>
      </c>
      <c r="I81" s="32">
        <f t="shared" ref="I81" si="40">I70+I80</f>
        <v>148.38</v>
      </c>
      <c r="J81" s="32">
        <f t="shared" ref="J81:L81" si="41">J70+J80</f>
        <v>1342.0300000000002</v>
      </c>
      <c r="K81" s="32"/>
      <c r="L81" s="32">
        <f t="shared" si="41"/>
        <v>75.62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100</v>
      </c>
      <c r="F82" s="40">
        <v>155</v>
      </c>
      <c r="G82" s="40">
        <v>3.93</v>
      </c>
      <c r="H82" s="40">
        <v>6.33</v>
      </c>
      <c r="I82" s="40">
        <v>23.85</v>
      </c>
      <c r="J82" s="40">
        <v>168.62</v>
      </c>
      <c r="K82" s="41" t="s">
        <v>40</v>
      </c>
      <c r="L82" s="40">
        <v>8</v>
      </c>
    </row>
    <row r="83" spans="1:12" ht="15" x14ac:dyDescent="0.25">
      <c r="A83" s="23"/>
      <c r="B83" s="15"/>
      <c r="C83" s="11"/>
      <c r="D83" s="6"/>
      <c r="E83" s="42" t="s">
        <v>43</v>
      </c>
      <c r="F83" s="43">
        <v>35</v>
      </c>
      <c r="G83" s="43">
        <v>4.9800000000000004</v>
      </c>
      <c r="H83" s="43">
        <v>5.01</v>
      </c>
      <c r="I83" s="43">
        <v>10.28</v>
      </c>
      <c r="J83" s="43">
        <v>107</v>
      </c>
      <c r="K83" s="44" t="s">
        <v>101</v>
      </c>
      <c r="L83" s="43">
        <v>8</v>
      </c>
    </row>
    <row r="84" spans="1:12" ht="15" x14ac:dyDescent="0.25">
      <c r="A84" s="23"/>
      <c r="B84" s="15"/>
      <c r="C84" s="11"/>
      <c r="D84" s="7" t="s">
        <v>22</v>
      </c>
      <c r="E84" s="42" t="s">
        <v>102</v>
      </c>
      <c r="F84" s="43">
        <v>200</v>
      </c>
      <c r="G84" s="43">
        <v>0.2</v>
      </c>
      <c r="H84" s="43">
        <v>0</v>
      </c>
      <c r="I84" s="43">
        <v>6.41</v>
      </c>
      <c r="J84" s="43">
        <v>26.42</v>
      </c>
      <c r="K84" s="44" t="s">
        <v>103</v>
      </c>
      <c r="L84" s="43">
        <v>4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390</v>
      </c>
      <c r="G89" s="19">
        <f t="shared" ref="G89" si="42">SUM(G82:G88)</f>
        <v>9.11</v>
      </c>
      <c r="H89" s="19">
        <f t="shared" ref="H89" si="43">SUM(H82:H88)</f>
        <v>11.34</v>
      </c>
      <c r="I89" s="19">
        <f t="shared" ref="I89" si="44">SUM(I82:I88)</f>
        <v>40.540000000000006</v>
      </c>
      <c r="J89" s="19">
        <f t="shared" ref="J89:L89" si="45">SUM(J82:J88)</f>
        <v>302.04000000000002</v>
      </c>
      <c r="K89" s="25"/>
      <c r="L89" s="19">
        <f t="shared" si="45"/>
        <v>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104</v>
      </c>
      <c r="F90" s="43">
        <v>60</v>
      </c>
      <c r="G90" s="43">
        <v>0.86</v>
      </c>
      <c r="H90" s="43">
        <v>6.1</v>
      </c>
      <c r="I90" s="43">
        <v>4.6399999999999997</v>
      </c>
      <c r="J90" s="43">
        <v>77.53</v>
      </c>
      <c r="K90" s="44" t="s">
        <v>105</v>
      </c>
      <c r="L90" s="43">
        <v>7</v>
      </c>
    </row>
    <row r="91" spans="1:12" ht="15" x14ac:dyDescent="0.25">
      <c r="A91" s="23"/>
      <c r="B91" s="15"/>
      <c r="C91" s="11"/>
      <c r="D91" s="7" t="s">
        <v>27</v>
      </c>
      <c r="E91" s="42" t="s">
        <v>107</v>
      </c>
      <c r="F91" s="43">
        <v>205</v>
      </c>
      <c r="G91" s="43">
        <v>1.99</v>
      </c>
      <c r="H91" s="43">
        <v>4.3600000000000003</v>
      </c>
      <c r="I91" s="43">
        <v>13.77</v>
      </c>
      <c r="J91" s="43">
        <v>105.2</v>
      </c>
      <c r="K91" s="44" t="s">
        <v>106</v>
      </c>
      <c r="L91" s="43">
        <v>13</v>
      </c>
    </row>
    <row r="92" spans="1:12" ht="15" x14ac:dyDescent="0.25">
      <c r="A92" s="23"/>
      <c r="B92" s="15"/>
      <c r="C92" s="11"/>
      <c r="D92" s="7" t="s">
        <v>28</v>
      </c>
      <c r="E92" s="42" t="s">
        <v>108</v>
      </c>
      <c r="F92" s="43">
        <v>100</v>
      </c>
      <c r="G92" s="43">
        <v>10.4</v>
      </c>
      <c r="H92" s="43">
        <v>9.6</v>
      </c>
      <c r="I92" s="43">
        <v>5.9</v>
      </c>
      <c r="J92" s="43">
        <v>183</v>
      </c>
      <c r="K92" s="44" t="s">
        <v>109</v>
      </c>
      <c r="L92" s="43">
        <v>18.62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150</v>
      </c>
      <c r="G93" s="43">
        <v>5.64</v>
      </c>
      <c r="H93" s="43">
        <v>4.79</v>
      </c>
      <c r="I93" s="43">
        <v>36</v>
      </c>
      <c r="J93" s="43">
        <v>209.78</v>
      </c>
      <c r="K93" s="44" t="s">
        <v>110</v>
      </c>
      <c r="L93" s="43">
        <v>8</v>
      </c>
    </row>
    <row r="94" spans="1:12" ht="15" x14ac:dyDescent="0.25">
      <c r="A94" s="23"/>
      <c r="B94" s="15"/>
      <c r="C94" s="11"/>
      <c r="D94" s="7" t="s">
        <v>30</v>
      </c>
      <c r="E94" s="42" t="s">
        <v>112</v>
      </c>
      <c r="F94" s="43">
        <v>180</v>
      </c>
      <c r="G94" s="43">
        <v>0.94</v>
      </c>
      <c r="H94" s="43">
        <v>0.05</v>
      </c>
      <c r="I94" s="43">
        <v>27.78</v>
      </c>
      <c r="J94" s="43">
        <v>116.17</v>
      </c>
      <c r="K94" s="44" t="s">
        <v>113</v>
      </c>
      <c r="L94" s="43">
        <v>3</v>
      </c>
    </row>
    <row r="95" spans="1:12" ht="15" x14ac:dyDescent="0.25">
      <c r="A95" s="23"/>
      <c r="B95" s="15"/>
      <c r="C95" s="11"/>
      <c r="D95" s="7" t="s">
        <v>31</v>
      </c>
      <c r="E95" s="42" t="s">
        <v>78</v>
      </c>
      <c r="F95" s="43">
        <v>50</v>
      </c>
      <c r="G95" s="43">
        <v>3.75</v>
      </c>
      <c r="H95" s="43">
        <v>1.45</v>
      </c>
      <c r="I95" s="43">
        <v>25.7</v>
      </c>
      <c r="J95" s="43">
        <v>131</v>
      </c>
      <c r="K95" s="44" t="s">
        <v>55</v>
      </c>
      <c r="L95" s="43">
        <v>5</v>
      </c>
    </row>
    <row r="96" spans="1:12" ht="15" x14ac:dyDescent="0.25">
      <c r="A96" s="23"/>
      <c r="B96" s="15"/>
      <c r="C96" s="11"/>
      <c r="D96" s="7" t="s">
        <v>32</v>
      </c>
      <c r="E96" s="42" t="s">
        <v>80</v>
      </c>
      <c r="F96" s="43">
        <v>40</v>
      </c>
      <c r="G96" s="43">
        <v>2.65</v>
      </c>
      <c r="H96" s="43">
        <v>0.35</v>
      </c>
      <c r="I96" s="43">
        <v>16.96</v>
      </c>
      <c r="J96" s="43">
        <v>81.58</v>
      </c>
      <c r="K96" s="44" t="s">
        <v>56</v>
      </c>
      <c r="L96" s="43">
        <v>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26.23</v>
      </c>
      <c r="H99" s="19">
        <f t="shared" ref="H99" si="47">SUM(H90:H98)</f>
        <v>26.700000000000003</v>
      </c>
      <c r="I99" s="19">
        <f t="shared" ref="I99" si="48">SUM(I90:I98)</f>
        <v>130.75</v>
      </c>
      <c r="J99" s="19">
        <f t="shared" ref="J99:L99" si="49">SUM(J90:J98)</f>
        <v>904.26</v>
      </c>
      <c r="K99" s="25"/>
      <c r="L99" s="19">
        <f t="shared" si="49"/>
        <v>55.620000000000005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1175</v>
      </c>
      <c r="G100" s="32">
        <f t="shared" ref="G100" si="50">G89+G99</f>
        <v>35.340000000000003</v>
      </c>
      <c r="H100" s="32">
        <f t="shared" ref="H100" si="51">H89+H99</f>
        <v>38.040000000000006</v>
      </c>
      <c r="I100" s="32">
        <f t="shared" ref="I100" si="52">I89+I99</f>
        <v>171.29000000000002</v>
      </c>
      <c r="J100" s="32">
        <f t="shared" ref="J100:L100" si="53">J89+J99</f>
        <v>1206.3</v>
      </c>
      <c r="K100" s="32"/>
      <c r="L100" s="32">
        <f t="shared" si="53"/>
        <v>75.62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155</v>
      </c>
      <c r="G101" s="40">
        <v>8.65</v>
      </c>
      <c r="H101" s="40">
        <v>13.66</v>
      </c>
      <c r="I101" s="40">
        <v>32.159999999999997</v>
      </c>
      <c r="J101" s="40">
        <v>287.25</v>
      </c>
      <c r="K101" s="41" t="s">
        <v>74</v>
      </c>
      <c r="L101" s="40">
        <v>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102</v>
      </c>
      <c r="F103" s="43">
        <v>200</v>
      </c>
      <c r="G103" s="43">
        <v>0.2</v>
      </c>
      <c r="H103" s="43">
        <v>0</v>
      </c>
      <c r="I103" s="43">
        <v>6.41</v>
      </c>
      <c r="J103" s="43">
        <v>26.42</v>
      </c>
      <c r="K103" s="44" t="s">
        <v>103</v>
      </c>
      <c r="L103" s="43">
        <v>4</v>
      </c>
    </row>
    <row r="104" spans="1:12" ht="15" x14ac:dyDescent="0.25">
      <c r="A104" s="23"/>
      <c r="B104" s="15"/>
      <c r="C104" s="11"/>
      <c r="D104" s="7" t="s">
        <v>23</v>
      </c>
      <c r="E104" s="42" t="s">
        <v>78</v>
      </c>
      <c r="F104" s="43">
        <v>25</v>
      </c>
      <c r="G104" s="43">
        <v>1.88</v>
      </c>
      <c r="H104" s="43">
        <v>0.73</v>
      </c>
      <c r="I104" s="43">
        <v>12.85</v>
      </c>
      <c r="J104" s="43">
        <v>65.5</v>
      </c>
      <c r="K104" s="44" t="s">
        <v>55</v>
      </c>
      <c r="L104" s="43">
        <v>2.5</v>
      </c>
    </row>
    <row r="105" spans="1:12" ht="15" x14ac:dyDescent="0.25">
      <c r="A105" s="23"/>
      <c r="B105" s="15"/>
      <c r="C105" s="11"/>
      <c r="D105" s="7" t="s">
        <v>24</v>
      </c>
      <c r="E105" s="42" t="s">
        <v>116</v>
      </c>
      <c r="F105" s="43">
        <v>100</v>
      </c>
      <c r="G105" s="43">
        <v>1.35</v>
      </c>
      <c r="H105" s="43">
        <v>0.3</v>
      </c>
      <c r="I105" s="43">
        <v>12.15</v>
      </c>
      <c r="J105" s="43">
        <v>64.5</v>
      </c>
      <c r="K105" s="44" t="s">
        <v>117</v>
      </c>
      <c r="L105" s="43">
        <v>5.5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4">SUM(G101:G107)</f>
        <v>12.08</v>
      </c>
      <c r="H108" s="19">
        <f t="shared" si="54"/>
        <v>14.690000000000001</v>
      </c>
      <c r="I108" s="19">
        <f t="shared" si="54"/>
        <v>63.569999999999993</v>
      </c>
      <c r="J108" s="19">
        <f t="shared" si="54"/>
        <v>443.67</v>
      </c>
      <c r="K108" s="25"/>
      <c r="L108" s="19">
        <f t="shared" ref="L108" si="55">SUM(L101:L107)</f>
        <v>20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118</v>
      </c>
      <c r="F109" s="43">
        <v>60</v>
      </c>
      <c r="G109" s="43">
        <v>0.45</v>
      </c>
      <c r="H109" s="43">
        <v>6.05</v>
      </c>
      <c r="I109" s="43">
        <v>1.4</v>
      </c>
      <c r="J109" s="43">
        <v>61.78</v>
      </c>
      <c r="K109" s="44" t="s">
        <v>119</v>
      </c>
      <c r="L109" s="43">
        <v>4</v>
      </c>
    </row>
    <row r="110" spans="1:12" ht="15" x14ac:dyDescent="0.25">
      <c r="A110" s="23"/>
      <c r="B110" s="15"/>
      <c r="C110" s="11"/>
      <c r="D110" s="7" t="s">
        <v>27</v>
      </c>
      <c r="E110" s="42" t="s">
        <v>96</v>
      </c>
      <c r="F110" s="43">
        <v>220</v>
      </c>
      <c r="G110" s="43">
        <v>7.64</v>
      </c>
      <c r="H110" s="43">
        <v>2.66</v>
      </c>
      <c r="I110" s="43">
        <v>15.93</v>
      </c>
      <c r="J110" s="43">
        <v>118.41</v>
      </c>
      <c r="K110" s="44" t="s">
        <v>97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120</v>
      </c>
      <c r="F111" s="43">
        <v>90</v>
      </c>
      <c r="G111" s="43">
        <v>14.68</v>
      </c>
      <c r="H111" s="43">
        <v>20.73</v>
      </c>
      <c r="I111" s="43">
        <v>12.73</v>
      </c>
      <c r="J111" s="43">
        <v>296.06</v>
      </c>
      <c r="K111" s="44" t="s">
        <v>121</v>
      </c>
      <c r="L111" s="43">
        <v>19.62</v>
      </c>
    </row>
    <row r="112" spans="1:12" ht="25.5" x14ac:dyDescent="0.25">
      <c r="A112" s="23"/>
      <c r="B112" s="15"/>
      <c r="C112" s="11"/>
      <c r="D112" s="7" t="s">
        <v>29</v>
      </c>
      <c r="E112" s="42" t="s">
        <v>122</v>
      </c>
      <c r="F112" s="43">
        <v>150</v>
      </c>
      <c r="G112" s="43">
        <v>2.48</v>
      </c>
      <c r="H112" s="43">
        <v>8.02</v>
      </c>
      <c r="I112" s="43">
        <v>16.54</v>
      </c>
      <c r="J112" s="43">
        <v>149.31</v>
      </c>
      <c r="K112" s="44" t="s">
        <v>123</v>
      </c>
      <c r="L112" s="43">
        <v>8</v>
      </c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180</v>
      </c>
      <c r="G113" s="43">
        <v>0.9</v>
      </c>
      <c r="H113" s="43">
        <v>0.18</v>
      </c>
      <c r="I113" s="43">
        <v>18.18</v>
      </c>
      <c r="J113" s="43">
        <v>77.400000000000006</v>
      </c>
      <c r="K113" s="44" t="s">
        <v>54</v>
      </c>
      <c r="L113" s="43">
        <v>3</v>
      </c>
    </row>
    <row r="114" spans="1:12" ht="15" x14ac:dyDescent="0.25">
      <c r="A114" s="23"/>
      <c r="B114" s="15"/>
      <c r="C114" s="11"/>
      <c r="D114" s="7" t="s">
        <v>31</v>
      </c>
      <c r="E114" s="42" t="s">
        <v>78</v>
      </c>
      <c r="F114" s="43">
        <v>50</v>
      </c>
      <c r="G114" s="43">
        <v>3.75</v>
      </c>
      <c r="H114" s="43">
        <v>1.45</v>
      </c>
      <c r="I114" s="43">
        <v>25.7</v>
      </c>
      <c r="J114" s="43">
        <v>131</v>
      </c>
      <c r="K114" s="44" t="s">
        <v>55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 t="s">
        <v>80</v>
      </c>
      <c r="F115" s="43">
        <v>40</v>
      </c>
      <c r="G115" s="43">
        <v>2.65</v>
      </c>
      <c r="H115" s="43">
        <v>0.35</v>
      </c>
      <c r="I115" s="43">
        <v>16.96</v>
      </c>
      <c r="J115" s="43">
        <v>81.58</v>
      </c>
      <c r="K115" s="44" t="s">
        <v>56</v>
      </c>
      <c r="L115" s="43">
        <v>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32.549999999999997</v>
      </c>
      <c r="H118" s="19">
        <f t="shared" si="56"/>
        <v>39.440000000000005</v>
      </c>
      <c r="I118" s="19">
        <f t="shared" si="56"/>
        <v>107.44</v>
      </c>
      <c r="J118" s="19">
        <f t="shared" si="56"/>
        <v>915.54</v>
      </c>
      <c r="K118" s="25"/>
      <c r="L118" s="19">
        <f t="shared" ref="L118" si="57">SUM(L109:L117)</f>
        <v>55.620000000000005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1270</v>
      </c>
      <c r="G119" s="32">
        <f t="shared" ref="G119" si="58">G108+G118</f>
        <v>44.629999999999995</v>
      </c>
      <c r="H119" s="32">
        <f t="shared" ref="H119" si="59">H108+H118</f>
        <v>54.13000000000001</v>
      </c>
      <c r="I119" s="32">
        <f t="shared" ref="I119" si="60">I108+I118</f>
        <v>171.01</v>
      </c>
      <c r="J119" s="32">
        <f t="shared" ref="J119:L119" si="61">J108+J118</f>
        <v>1359.21</v>
      </c>
      <c r="K119" s="32"/>
      <c r="L119" s="32">
        <f t="shared" si="61"/>
        <v>75.62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124</v>
      </c>
      <c r="F120" s="40">
        <v>155</v>
      </c>
      <c r="G120" s="40">
        <v>2.23</v>
      </c>
      <c r="H120" s="40">
        <v>6.03</v>
      </c>
      <c r="I120" s="40">
        <v>6.68</v>
      </c>
      <c r="J120" s="40">
        <v>90.41</v>
      </c>
      <c r="K120" s="41" t="s">
        <v>40</v>
      </c>
      <c r="L120" s="40">
        <v>4</v>
      </c>
    </row>
    <row r="121" spans="1:12" ht="15" x14ac:dyDescent="0.25">
      <c r="A121" s="14"/>
      <c r="B121" s="15"/>
      <c r="C121" s="11"/>
      <c r="D121" s="6"/>
      <c r="E121" s="42" t="s">
        <v>125</v>
      </c>
      <c r="F121" s="43">
        <v>40</v>
      </c>
      <c r="G121" s="43">
        <v>1.62</v>
      </c>
      <c r="H121" s="43">
        <v>0.6</v>
      </c>
      <c r="I121" s="43">
        <v>24.86</v>
      </c>
      <c r="J121" s="43">
        <v>109.2</v>
      </c>
      <c r="K121" s="44" t="s">
        <v>62</v>
      </c>
      <c r="L121" s="43">
        <v>3</v>
      </c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3.87</v>
      </c>
      <c r="H122" s="43">
        <v>3.1</v>
      </c>
      <c r="I122" s="43">
        <v>11.2</v>
      </c>
      <c r="J122" s="43">
        <v>89.5</v>
      </c>
      <c r="K122" s="44" t="s">
        <v>76</v>
      </c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149</v>
      </c>
      <c r="F124" s="43">
        <v>125</v>
      </c>
      <c r="G124" s="43">
        <v>3.5</v>
      </c>
      <c r="H124" s="43">
        <v>3.13</v>
      </c>
      <c r="I124" s="43">
        <v>5.64</v>
      </c>
      <c r="J124" s="43">
        <v>70.64</v>
      </c>
      <c r="K124" s="44" t="s">
        <v>150</v>
      </c>
      <c r="L124" s="43">
        <v>10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11.22</v>
      </c>
      <c r="H127" s="19">
        <f t="shared" si="62"/>
        <v>12.86</v>
      </c>
      <c r="I127" s="19">
        <f t="shared" si="62"/>
        <v>48.379999999999995</v>
      </c>
      <c r="J127" s="19">
        <f t="shared" si="62"/>
        <v>359.75</v>
      </c>
      <c r="K127" s="25"/>
      <c r="L127" s="19">
        <f t="shared" ref="L127" si="63">SUM(L120:L126)</f>
        <v>20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126</v>
      </c>
      <c r="F128" s="43">
        <v>60</v>
      </c>
      <c r="G128" s="43">
        <v>0.48</v>
      </c>
      <c r="H128" s="43">
        <v>0.06</v>
      </c>
      <c r="I128" s="43">
        <v>1.02</v>
      </c>
      <c r="J128" s="43">
        <v>7.8</v>
      </c>
      <c r="K128" s="44" t="s">
        <v>64</v>
      </c>
      <c r="L128" s="43">
        <v>4</v>
      </c>
    </row>
    <row r="129" spans="1:12" ht="15" x14ac:dyDescent="0.25">
      <c r="A129" s="14"/>
      <c r="B129" s="15"/>
      <c r="C129" s="11"/>
      <c r="D129" s="7" t="s">
        <v>27</v>
      </c>
      <c r="E129" s="42" t="s">
        <v>127</v>
      </c>
      <c r="F129" s="43">
        <v>205</v>
      </c>
      <c r="G129" s="43">
        <v>3.03</v>
      </c>
      <c r="H129" s="43">
        <v>2.7</v>
      </c>
      <c r="I129" s="43">
        <v>12.49</v>
      </c>
      <c r="J129" s="43">
        <v>89.66</v>
      </c>
      <c r="K129" s="44" t="s">
        <v>128</v>
      </c>
      <c r="L129" s="43">
        <v>13.62</v>
      </c>
    </row>
    <row r="130" spans="1:12" ht="15" x14ac:dyDescent="0.25">
      <c r="A130" s="14"/>
      <c r="B130" s="15"/>
      <c r="C130" s="11"/>
      <c r="D130" s="7" t="s">
        <v>28</v>
      </c>
      <c r="E130" s="42" t="s">
        <v>129</v>
      </c>
      <c r="F130" s="43">
        <v>90</v>
      </c>
      <c r="G130" s="43">
        <v>12.22</v>
      </c>
      <c r="H130" s="43">
        <v>7.62</v>
      </c>
      <c r="I130" s="43">
        <v>1.88</v>
      </c>
      <c r="J130" s="43">
        <v>151.44</v>
      </c>
      <c r="K130" s="44" t="s">
        <v>130</v>
      </c>
      <c r="L130" s="43">
        <v>21</v>
      </c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3.28</v>
      </c>
      <c r="H131" s="43">
        <v>5.24</v>
      </c>
      <c r="I131" s="43">
        <v>22.06</v>
      </c>
      <c r="J131" s="43">
        <v>148.91999999999999</v>
      </c>
      <c r="K131" s="44" t="s">
        <v>70</v>
      </c>
      <c r="L131" s="43">
        <v>8</v>
      </c>
    </row>
    <row r="132" spans="1:12" ht="15" x14ac:dyDescent="0.25">
      <c r="A132" s="14"/>
      <c r="B132" s="15"/>
      <c r="C132" s="11"/>
      <c r="D132" s="7" t="s">
        <v>30</v>
      </c>
      <c r="E132" s="42" t="s">
        <v>131</v>
      </c>
      <c r="F132" s="43">
        <v>180</v>
      </c>
      <c r="G132" s="43">
        <v>7.0000000000000007E-2</v>
      </c>
      <c r="H132" s="43">
        <v>0.05</v>
      </c>
      <c r="I132" s="43">
        <v>22.34</v>
      </c>
      <c r="J132" s="43">
        <v>87.75</v>
      </c>
      <c r="K132" s="44" t="s">
        <v>132</v>
      </c>
      <c r="L132" s="43">
        <v>3</v>
      </c>
    </row>
    <row r="133" spans="1:12" ht="15" x14ac:dyDescent="0.25">
      <c r="A133" s="14"/>
      <c r="B133" s="15"/>
      <c r="C133" s="11"/>
      <c r="D133" s="7" t="s">
        <v>31</v>
      </c>
      <c r="E133" s="42" t="s">
        <v>78</v>
      </c>
      <c r="F133" s="43">
        <v>50</v>
      </c>
      <c r="G133" s="43">
        <v>3.75</v>
      </c>
      <c r="H133" s="43">
        <v>1.45</v>
      </c>
      <c r="I133" s="43">
        <v>25.7</v>
      </c>
      <c r="J133" s="43">
        <v>131</v>
      </c>
      <c r="K133" s="44" t="s">
        <v>55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80</v>
      </c>
      <c r="F134" s="43">
        <v>40</v>
      </c>
      <c r="G134" s="43">
        <v>2.65</v>
      </c>
      <c r="H134" s="43">
        <v>0.35</v>
      </c>
      <c r="I134" s="43">
        <v>16.96</v>
      </c>
      <c r="J134" s="43">
        <v>81.58</v>
      </c>
      <c r="K134" s="44" t="s">
        <v>56</v>
      </c>
      <c r="L134" s="43">
        <v>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25.48</v>
      </c>
      <c r="H137" s="19">
        <f t="shared" si="64"/>
        <v>17.470000000000002</v>
      </c>
      <c r="I137" s="19">
        <f t="shared" si="64"/>
        <v>102.45000000000002</v>
      </c>
      <c r="J137" s="19">
        <f t="shared" si="64"/>
        <v>698.15</v>
      </c>
      <c r="K137" s="25"/>
      <c r="L137" s="19">
        <f t="shared" ref="L137" si="65">SUM(L128:L136)</f>
        <v>55.62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1295</v>
      </c>
      <c r="G138" s="32">
        <f t="shared" ref="G138" si="66">G127+G137</f>
        <v>36.700000000000003</v>
      </c>
      <c r="H138" s="32">
        <f t="shared" ref="H138" si="67">H127+H137</f>
        <v>30.330000000000002</v>
      </c>
      <c r="I138" s="32">
        <f t="shared" ref="I138" si="68">I127+I137</f>
        <v>150.83000000000001</v>
      </c>
      <c r="J138" s="32">
        <f t="shared" ref="J138:L138" si="69">J127+J137</f>
        <v>1057.9000000000001</v>
      </c>
      <c r="K138" s="32"/>
      <c r="L138" s="32">
        <f t="shared" si="69"/>
        <v>75.62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150</v>
      </c>
      <c r="G139" s="40">
        <v>15.07</v>
      </c>
      <c r="H139" s="40">
        <v>26.33</v>
      </c>
      <c r="I139" s="40">
        <v>2.79</v>
      </c>
      <c r="J139" s="40">
        <v>308.58</v>
      </c>
      <c r="K139" s="41" t="s">
        <v>134</v>
      </c>
      <c r="L139" s="40">
        <v>5</v>
      </c>
    </row>
    <row r="140" spans="1:12" ht="15" x14ac:dyDescent="0.25">
      <c r="A140" s="23"/>
      <c r="B140" s="15"/>
      <c r="C140" s="11"/>
      <c r="D140" s="6"/>
      <c r="E140" s="42" t="s">
        <v>135</v>
      </c>
      <c r="F140" s="43">
        <v>30</v>
      </c>
      <c r="G140" s="43">
        <v>0.93</v>
      </c>
      <c r="H140" s="43">
        <v>0.06</v>
      </c>
      <c r="I140" s="43">
        <v>1.95</v>
      </c>
      <c r="J140" s="43">
        <v>12</v>
      </c>
      <c r="K140" s="44" t="s">
        <v>136</v>
      </c>
      <c r="L140" s="43">
        <v>2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2.27</v>
      </c>
      <c r="H141" s="43">
        <v>1.25</v>
      </c>
      <c r="I141" s="43">
        <v>12.68</v>
      </c>
      <c r="J141" s="43">
        <v>71.42</v>
      </c>
      <c r="K141" s="44" t="s">
        <v>60</v>
      </c>
      <c r="L141" s="43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78</v>
      </c>
      <c r="F142" s="43">
        <v>25</v>
      </c>
      <c r="G142" s="43">
        <v>1.88</v>
      </c>
      <c r="H142" s="43">
        <v>0.73</v>
      </c>
      <c r="I142" s="43">
        <v>12.85</v>
      </c>
      <c r="J142" s="43">
        <v>65.5</v>
      </c>
      <c r="K142" s="44" t="s">
        <v>55</v>
      </c>
      <c r="L142" s="43">
        <v>2.5</v>
      </c>
    </row>
    <row r="143" spans="1:12" ht="15" x14ac:dyDescent="0.25">
      <c r="A143" s="23"/>
      <c r="B143" s="15"/>
      <c r="C143" s="11"/>
      <c r="D143" s="7" t="s">
        <v>24</v>
      </c>
      <c r="E143" s="42" t="s">
        <v>116</v>
      </c>
      <c r="F143" s="43">
        <v>100</v>
      </c>
      <c r="G143" s="43">
        <v>0.44</v>
      </c>
      <c r="H143" s="43">
        <v>0.44</v>
      </c>
      <c r="I143" s="43">
        <v>10.78</v>
      </c>
      <c r="J143" s="43">
        <v>51.7</v>
      </c>
      <c r="K143" s="44" t="s">
        <v>137</v>
      </c>
      <c r="L143" s="43">
        <v>4.5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20.59</v>
      </c>
      <c r="H146" s="19">
        <f t="shared" si="70"/>
        <v>28.81</v>
      </c>
      <c r="I146" s="19">
        <f t="shared" si="70"/>
        <v>41.050000000000004</v>
      </c>
      <c r="J146" s="19">
        <f t="shared" si="70"/>
        <v>509.2</v>
      </c>
      <c r="K146" s="25"/>
      <c r="L146" s="19">
        <f t="shared" ref="L146" si="71">SUM(L139:L145)</f>
        <v>20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138</v>
      </c>
      <c r="F147" s="43">
        <v>60</v>
      </c>
      <c r="G147" s="43">
        <v>0.97</v>
      </c>
      <c r="H147" s="43">
        <v>3.06</v>
      </c>
      <c r="I147" s="43">
        <v>4.96</v>
      </c>
      <c r="J147" s="43">
        <v>52.67</v>
      </c>
      <c r="K147" s="44" t="s">
        <v>46</v>
      </c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42" t="s">
        <v>139</v>
      </c>
      <c r="F148" s="43">
        <v>205</v>
      </c>
      <c r="G148" s="43">
        <v>1.7</v>
      </c>
      <c r="H148" s="43">
        <v>4.2699999999999996</v>
      </c>
      <c r="I148" s="43">
        <v>9.26</v>
      </c>
      <c r="J148" s="43">
        <v>85.01</v>
      </c>
      <c r="K148" s="44" t="s">
        <v>140</v>
      </c>
      <c r="L148" s="43">
        <v>13</v>
      </c>
    </row>
    <row r="149" spans="1:12" ht="15" x14ac:dyDescent="0.25">
      <c r="A149" s="23"/>
      <c r="B149" s="15"/>
      <c r="C149" s="11"/>
      <c r="D149" s="7" t="s">
        <v>28</v>
      </c>
      <c r="E149" s="42" t="s">
        <v>141</v>
      </c>
      <c r="F149" s="43">
        <v>90</v>
      </c>
      <c r="G149" s="43">
        <v>15.85</v>
      </c>
      <c r="H149" s="43">
        <v>17.18</v>
      </c>
      <c r="I149" s="43">
        <v>9.2799999999999994</v>
      </c>
      <c r="J149" s="43">
        <v>255.04</v>
      </c>
      <c r="K149" s="44" t="s">
        <v>50</v>
      </c>
      <c r="L149" s="43">
        <v>18.62</v>
      </c>
    </row>
    <row r="150" spans="1:12" ht="15" x14ac:dyDescent="0.25">
      <c r="A150" s="23"/>
      <c r="B150" s="15"/>
      <c r="C150" s="11"/>
      <c r="D150" s="7" t="s">
        <v>29</v>
      </c>
      <c r="E150" s="42" t="s">
        <v>142</v>
      </c>
      <c r="F150" s="43">
        <v>150</v>
      </c>
      <c r="G150" s="43">
        <v>3.74</v>
      </c>
      <c r="H150" s="43">
        <v>4.66</v>
      </c>
      <c r="I150" s="43">
        <v>39.26</v>
      </c>
      <c r="J150" s="43">
        <v>213.89</v>
      </c>
      <c r="K150" s="44" t="s">
        <v>143</v>
      </c>
      <c r="L150" s="43">
        <v>8</v>
      </c>
    </row>
    <row r="151" spans="1:12" ht="15" x14ac:dyDescent="0.25">
      <c r="A151" s="23"/>
      <c r="B151" s="15"/>
      <c r="C151" s="11"/>
      <c r="D151" s="7" t="s">
        <v>30</v>
      </c>
      <c r="E151" s="42" t="s">
        <v>144</v>
      </c>
      <c r="F151" s="43">
        <v>200</v>
      </c>
      <c r="G151" s="43">
        <v>0.2</v>
      </c>
      <c r="H151" s="43">
        <v>0</v>
      </c>
      <c r="I151" s="43">
        <v>25.7</v>
      </c>
      <c r="J151" s="43">
        <v>105.96</v>
      </c>
      <c r="K151" s="44" t="s">
        <v>145</v>
      </c>
      <c r="L151" s="43">
        <v>3</v>
      </c>
    </row>
    <row r="152" spans="1:12" ht="15" x14ac:dyDescent="0.25">
      <c r="A152" s="23"/>
      <c r="B152" s="15"/>
      <c r="C152" s="11"/>
      <c r="D152" s="7" t="s">
        <v>31</v>
      </c>
      <c r="E152" s="42" t="s">
        <v>78</v>
      </c>
      <c r="F152" s="43">
        <v>50</v>
      </c>
      <c r="G152" s="43">
        <v>3.75</v>
      </c>
      <c r="H152" s="43">
        <v>1.45</v>
      </c>
      <c r="I152" s="43">
        <v>25.7</v>
      </c>
      <c r="J152" s="43">
        <v>131</v>
      </c>
      <c r="K152" s="44" t="s">
        <v>55</v>
      </c>
      <c r="L152" s="43">
        <v>5</v>
      </c>
    </row>
    <row r="153" spans="1:12" ht="15" x14ac:dyDescent="0.25">
      <c r="A153" s="23"/>
      <c r="B153" s="15"/>
      <c r="C153" s="11"/>
      <c r="D153" s="7" t="s">
        <v>32</v>
      </c>
      <c r="E153" s="42" t="s">
        <v>80</v>
      </c>
      <c r="F153" s="43">
        <v>40</v>
      </c>
      <c r="G153" s="43">
        <v>2.65</v>
      </c>
      <c r="H153" s="43">
        <v>0.35</v>
      </c>
      <c r="I153" s="43">
        <v>16.96</v>
      </c>
      <c r="J153" s="43">
        <v>81.58</v>
      </c>
      <c r="K153" s="44" t="s">
        <v>56</v>
      </c>
      <c r="L153" s="43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28.859999999999996</v>
      </c>
      <c r="H156" s="19">
        <f t="shared" si="72"/>
        <v>30.97</v>
      </c>
      <c r="I156" s="19">
        <f t="shared" si="72"/>
        <v>131.12</v>
      </c>
      <c r="J156" s="19">
        <f t="shared" si="72"/>
        <v>925.15000000000009</v>
      </c>
      <c r="K156" s="25"/>
      <c r="L156" s="19">
        <f t="shared" ref="L156" si="73">SUM(L147:L155)</f>
        <v>55.620000000000005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1300</v>
      </c>
      <c r="G157" s="32">
        <f t="shared" ref="G157" si="74">G146+G156</f>
        <v>49.449999999999996</v>
      </c>
      <c r="H157" s="32">
        <f t="shared" ref="H157" si="75">H146+H156</f>
        <v>59.78</v>
      </c>
      <c r="I157" s="32">
        <f t="shared" ref="I157" si="76">I146+I156</f>
        <v>172.17000000000002</v>
      </c>
      <c r="J157" s="32">
        <f t="shared" ref="J157:L157" si="77">J146+J156</f>
        <v>1434.3500000000001</v>
      </c>
      <c r="K157" s="32"/>
      <c r="L157" s="32">
        <f t="shared" si="77"/>
        <v>75.62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146</v>
      </c>
      <c r="F158" s="40">
        <v>155</v>
      </c>
      <c r="G158" s="40">
        <v>5.15</v>
      </c>
      <c r="H158" s="40">
        <v>7.5</v>
      </c>
      <c r="I158" s="40">
        <v>20.51</v>
      </c>
      <c r="J158" s="40">
        <v>170.69</v>
      </c>
      <c r="K158" s="41" t="s">
        <v>40</v>
      </c>
      <c r="L158" s="40">
        <v>4</v>
      </c>
    </row>
    <row r="159" spans="1:12" ht="15" x14ac:dyDescent="0.25">
      <c r="A159" s="23"/>
      <c r="B159" s="15"/>
      <c r="C159" s="11"/>
      <c r="D159" s="6"/>
      <c r="E159" s="42" t="s">
        <v>151</v>
      </c>
      <c r="F159" s="43">
        <v>35</v>
      </c>
      <c r="G159" s="43">
        <v>4.9800000000000004</v>
      </c>
      <c r="H159" s="43">
        <v>5.01</v>
      </c>
      <c r="I159" s="43">
        <v>10.28</v>
      </c>
      <c r="J159" s="43">
        <v>107</v>
      </c>
      <c r="K159" s="44" t="s">
        <v>44</v>
      </c>
      <c r="L159" s="43">
        <v>4</v>
      </c>
    </row>
    <row r="160" spans="1:12" ht="15" x14ac:dyDescent="0.25">
      <c r="A160" s="23"/>
      <c r="B160" s="15"/>
      <c r="C160" s="11"/>
      <c r="D160" s="7" t="s">
        <v>22</v>
      </c>
      <c r="E160" s="42" t="s">
        <v>147</v>
      </c>
      <c r="F160" s="43">
        <v>205</v>
      </c>
      <c r="G160" s="43">
        <v>0.25</v>
      </c>
      <c r="H160" s="43">
        <v>0.01</v>
      </c>
      <c r="I160" s="43">
        <v>6.56</v>
      </c>
      <c r="J160" s="43">
        <v>28.12</v>
      </c>
      <c r="K160" s="44" t="s">
        <v>148</v>
      </c>
      <c r="L160" s="43">
        <v>2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149</v>
      </c>
      <c r="F163" s="43">
        <v>125</v>
      </c>
      <c r="G163" s="43">
        <v>3.5</v>
      </c>
      <c r="H163" s="43">
        <v>3.13</v>
      </c>
      <c r="I163" s="43">
        <v>5.64</v>
      </c>
      <c r="J163" s="43">
        <v>70.64</v>
      </c>
      <c r="K163" s="44" t="s">
        <v>150</v>
      </c>
      <c r="L163" s="43">
        <v>10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13.88</v>
      </c>
      <c r="H165" s="19">
        <f t="shared" si="78"/>
        <v>15.649999999999999</v>
      </c>
      <c r="I165" s="19">
        <f t="shared" si="78"/>
        <v>42.99</v>
      </c>
      <c r="J165" s="19">
        <f t="shared" si="78"/>
        <v>376.45</v>
      </c>
      <c r="K165" s="25"/>
      <c r="L165" s="19">
        <f t="shared" ref="L165" si="79">SUM(L158:L164)</f>
        <v>20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155</v>
      </c>
      <c r="F166" s="43">
        <v>60</v>
      </c>
      <c r="G166" s="43">
        <v>0.97</v>
      </c>
      <c r="H166" s="43">
        <v>3.06</v>
      </c>
      <c r="I166" s="43">
        <v>4.96</v>
      </c>
      <c r="J166" s="43">
        <v>52.67</v>
      </c>
      <c r="K166" s="44" t="s">
        <v>46</v>
      </c>
      <c r="L166" s="43">
        <v>8</v>
      </c>
    </row>
    <row r="167" spans="1:12" ht="15" x14ac:dyDescent="0.25">
      <c r="A167" s="23"/>
      <c r="B167" s="15"/>
      <c r="C167" s="11"/>
      <c r="D167" s="7" t="s">
        <v>27</v>
      </c>
      <c r="E167" s="42" t="s">
        <v>152</v>
      </c>
      <c r="F167" s="43">
        <v>205</v>
      </c>
      <c r="G167" s="43">
        <v>1.99</v>
      </c>
      <c r="H167" s="43">
        <v>4.3600000000000003</v>
      </c>
      <c r="I167" s="43">
        <v>13.77</v>
      </c>
      <c r="J167" s="43">
        <v>105.2</v>
      </c>
      <c r="K167" s="44" t="s">
        <v>106</v>
      </c>
      <c r="L167" s="43">
        <v>14</v>
      </c>
    </row>
    <row r="168" spans="1:12" ht="15" x14ac:dyDescent="0.25">
      <c r="A168" s="23"/>
      <c r="B168" s="15"/>
      <c r="C168" s="11"/>
      <c r="D168" s="7" t="s">
        <v>28</v>
      </c>
      <c r="E168" s="42" t="s">
        <v>153</v>
      </c>
      <c r="F168" s="43">
        <v>200</v>
      </c>
      <c r="G168" s="43">
        <v>18.37</v>
      </c>
      <c r="H168" s="43">
        <v>19.100000000000001</v>
      </c>
      <c r="I168" s="43">
        <v>22.78</v>
      </c>
      <c r="J168" s="43">
        <v>290.60000000000002</v>
      </c>
      <c r="K168" s="44" t="s">
        <v>156</v>
      </c>
      <c r="L168" s="43">
        <v>25.62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154</v>
      </c>
      <c r="F170" s="43">
        <v>180</v>
      </c>
      <c r="G170" s="43">
        <v>0.9</v>
      </c>
      <c r="H170" s="43">
        <v>0.18</v>
      </c>
      <c r="I170" s="43">
        <v>18.18</v>
      </c>
      <c r="J170" s="43">
        <v>77.400000000000006</v>
      </c>
      <c r="K170" s="44" t="s">
        <v>54</v>
      </c>
      <c r="L170" s="43">
        <v>2</v>
      </c>
    </row>
    <row r="171" spans="1:12" ht="15" x14ac:dyDescent="0.25">
      <c r="A171" s="23"/>
      <c r="B171" s="15"/>
      <c r="C171" s="11"/>
      <c r="D171" s="7" t="s">
        <v>31</v>
      </c>
      <c r="E171" s="42" t="s">
        <v>78</v>
      </c>
      <c r="F171" s="43">
        <v>50</v>
      </c>
      <c r="G171" s="43">
        <v>3.75</v>
      </c>
      <c r="H171" s="43">
        <v>1.45</v>
      </c>
      <c r="I171" s="43">
        <v>25.7</v>
      </c>
      <c r="J171" s="43">
        <v>131</v>
      </c>
      <c r="K171" s="44" t="s">
        <v>55</v>
      </c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 t="s">
        <v>80</v>
      </c>
      <c r="F172" s="43">
        <v>40</v>
      </c>
      <c r="G172" s="43">
        <v>2.65</v>
      </c>
      <c r="H172" s="43">
        <v>0.35</v>
      </c>
      <c r="I172" s="43">
        <v>16.96</v>
      </c>
      <c r="J172" s="43">
        <v>81.58</v>
      </c>
      <c r="K172" s="44" t="s">
        <v>56</v>
      </c>
      <c r="L172" s="43">
        <v>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80">SUM(G166:G174)</f>
        <v>28.63</v>
      </c>
      <c r="H175" s="19">
        <f t="shared" si="80"/>
        <v>28.500000000000004</v>
      </c>
      <c r="I175" s="19">
        <f t="shared" si="80"/>
        <v>102.35</v>
      </c>
      <c r="J175" s="19">
        <f t="shared" si="80"/>
        <v>738.45</v>
      </c>
      <c r="K175" s="25"/>
      <c r="L175" s="19">
        <f t="shared" ref="L175" si="81">SUM(L166:L174)</f>
        <v>55.620000000000005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1255</v>
      </c>
      <c r="G176" s="32">
        <f t="shared" ref="G176" si="82">G165+G175</f>
        <v>42.51</v>
      </c>
      <c r="H176" s="32">
        <f t="shared" ref="H176" si="83">H165+H175</f>
        <v>44.150000000000006</v>
      </c>
      <c r="I176" s="32">
        <f t="shared" ref="I176" si="84">I165+I175</f>
        <v>145.34</v>
      </c>
      <c r="J176" s="32">
        <f t="shared" ref="J176:L176" si="85">J165+J175</f>
        <v>1114.9000000000001</v>
      </c>
      <c r="K176" s="32"/>
      <c r="L176" s="32">
        <f t="shared" si="85"/>
        <v>75.62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157</v>
      </c>
      <c r="F177" s="40">
        <v>155</v>
      </c>
      <c r="G177" s="40">
        <v>4.5999999999999996</v>
      </c>
      <c r="H177" s="40">
        <v>6.26</v>
      </c>
      <c r="I177" s="40">
        <v>22.92</v>
      </c>
      <c r="J177" s="40">
        <v>166.08</v>
      </c>
      <c r="K177" s="41" t="s">
        <v>40</v>
      </c>
      <c r="L177" s="40">
        <v>4</v>
      </c>
    </row>
    <row r="178" spans="1:12" ht="15" x14ac:dyDescent="0.25">
      <c r="A178" s="23"/>
      <c r="B178" s="15"/>
      <c r="C178" s="11"/>
      <c r="D178" s="6"/>
      <c r="E178" s="42" t="s">
        <v>92</v>
      </c>
      <c r="F178" s="43">
        <v>50</v>
      </c>
      <c r="G178" s="43">
        <v>7.13</v>
      </c>
      <c r="H178" s="43">
        <v>6.46</v>
      </c>
      <c r="I178" s="43">
        <v>7.55</v>
      </c>
      <c r="J178" s="43">
        <v>119.45</v>
      </c>
      <c r="K178" s="44" t="s">
        <v>93</v>
      </c>
      <c r="L178" s="43">
        <v>8</v>
      </c>
    </row>
    <row r="179" spans="1:12" ht="15" x14ac:dyDescent="0.25">
      <c r="A179" s="23"/>
      <c r="B179" s="15"/>
      <c r="C179" s="11"/>
      <c r="D179" s="7" t="s">
        <v>22</v>
      </c>
      <c r="E179" s="42" t="s">
        <v>91</v>
      </c>
      <c r="F179" s="43">
        <v>200</v>
      </c>
      <c r="G179" s="43">
        <v>2.1</v>
      </c>
      <c r="H179" s="43">
        <v>2.5</v>
      </c>
      <c r="I179" s="43">
        <v>11.21</v>
      </c>
      <c r="J179" s="43">
        <v>80.42</v>
      </c>
      <c r="K179" s="44" t="s">
        <v>74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158</v>
      </c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405</v>
      </c>
      <c r="G184" s="19">
        <f t="shared" ref="G184:J184" si="86">SUM(G177:G183)</f>
        <v>13.83</v>
      </c>
      <c r="H184" s="19">
        <f t="shared" si="86"/>
        <v>15.219999999999999</v>
      </c>
      <c r="I184" s="19">
        <f t="shared" si="86"/>
        <v>41.680000000000007</v>
      </c>
      <c r="J184" s="19">
        <f t="shared" si="86"/>
        <v>365.95000000000005</v>
      </c>
      <c r="K184" s="25"/>
      <c r="L184" s="19">
        <f t="shared" ref="L184" si="87">SUM(L177:L183)</f>
        <v>20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60</v>
      </c>
      <c r="G185" s="43">
        <v>0.86</v>
      </c>
      <c r="H185" s="43">
        <v>6.1</v>
      </c>
      <c r="I185" s="43">
        <v>4.6399999999999997</v>
      </c>
      <c r="J185" s="43">
        <v>77.53</v>
      </c>
      <c r="K185" s="44" t="s">
        <v>105</v>
      </c>
      <c r="L185" s="43">
        <v>5</v>
      </c>
    </row>
    <row r="186" spans="1:12" ht="15" x14ac:dyDescent="0.25">
      <c r="A186" s="23"/>
      <c r="B186" s="15"/>
      <c r="C186" s="11"/>
      <c r="D186" s="7" t="s">
        <v>27</v>
      </c>
      <c r="E186" s="42" t="s">
        <v>159</v>
      </c>
      <c r="F186" s="43">
        <v>200</v>
      </c>
      <c r="G186" s="43">
        <v>20.3</v>
      </c>
      <c r="H186" s="43">
        <v>2.77</v>
      </c>
      <c r="I186" s="43">
        <v>16.64</v>
      </c>
      <c r="J186" s="43">
        <v>105</v>
      </c>
      <c r="K186" s="44" t="s">
        <v>164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42" t="s">
        <v>162</v>
      </c>
      <c r="F187" s="43">
        <v>100</v>
      </c>
      <c r="G187" s="43">
        <v>11.41</v>
      </c>
      <c r="H187" s="43">
        <v>7.48</v>
      </c>
      <c r="I187" s="43">
        <v>5</v>
      </c>
      <c r="J187" s="43">
        <v>118.11</v>
      </c>
      <c r="K187" s="44" t="s">
        <v>165</v>
      </c>
      <c r="L187" s="43">
        <v>18.62</v>
      </c>
    </row>
    <row r="188" spans="1:12" ht="15" x14ac:dyDescent="0.25">
      <c r="A188" s="23"/>
      <c r="B188" s="15"/>
      <c r="C188" s="11"/>
      <c r="D188" s="7" t="s">
        <v>29</v>
      </c>
      <c r="E188" s="42" t="s">
        <v>160</v>
      </c>
      <c r="F188" s="43">
        <v>150</v>
      </c>
      <c r="G188" s="43">
        <v>8.7200000000000006</v>
      </c>
      <c r="H188" s="43">
        <v>6.4</v>
      </c>
      <c r="I188" s="43">
        <v>39.44</v>
      </c>
      <c r="J188" s="43">
        <v>249.92</v>
      </c>
      <c r="K188" s="44" t="s">
        <v>52</v>
      </c>
      <c r="L188" s="43">
        <v>8</v>
      </c>
    </row>
    <row r="189" spans="1:12" ht="15" x14ac:dyDescent="0.25">
      <c r="A189" s="23"/>
      <c r="B189" s="15"/>
      <c r="C189" s="11"/>
      <c r="D189" s="7" t="s">
        <v>30</v>
      </c>
      <c r="E189" s="42" t="s">
        <v>161</v>
      </c>
      <c r="F189" s="43">
        <v>180</v>
      </c>
      <c r="G189" s="43">
        <v>0.28999999999999998</v>
      </c>
      <c r="H189" s="43">
        <v>0.13</v>
      </c>
      <c r="I189" s="43">
        <v>19</v>
      </c>
      <c r="J189" s="43">
        <v>79.47</v>
      </c>
      <c r="K189" s="44" t="s">
        <v>88</v>
      </c>
      <c r="L189" s="43">
        <v>3</v>
      </c>
    </row>
    <row r="190" spans="1:12" ht="15" x14ac:dyDescent="0.25">
      <c r="A190" s="23"/>
      <c r="B190" s="15"/>
      <c r="C190" s="11"/>
      <c r="D190" s="7" t="s">
        <v>31</v>
      </c>
      <c r="E190" s="42" t="s">
        <v>78</v>
      </c>
      <c r="F190" s="43">
        <v>50</v>
      </c>
      <c r="G190" s="43">
        <v>3.75</v>
      </c>
      <c r="H190" s="43">
        <v>1.45</v>
      </c>
      <c r="I190" s="43">
        <v>25.7</v>
      </c>
      <c r="J190" s="43">
        <v>131</v>
      </c>
      <c r="K190" s="44" t="s">
        <v>55</v>
      </c>
      <c r="L190" s="43">
        <v>5</v>
      </c>
    </row>
    <row r="191" spans="1:12" ht="15" x14ac:dyDescent="0.25">
      <c r="A191" s="23"/>
      <c r="B191" s="15"/>
      <c r="C191" s="11"/>
      <c r="D191" s="7" t="s">
        <v>32</v>
      </c>
      <c r="E191" s="42" t="s">
        <v>80</v>
      </c>
      <c r="F191" s="43">
        <v>40</v>
      </c>
      <c r="G191" s="43">
        <v>2.65</v>
      </c>
      <c r="H191" s="43">
        <v>0.35</v>
      </c>
      <c r="I191" s="43">
        <v>16.96</v>
      </c>
      <c r="J191" s="43">
        <v>81.58</v>
      </c>
      <c r="K191" s="44" t="s">
        <v>56</v>
      </c>
      <c r="L191" s="43">
        <v>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47.98</v>
      </c>
      <c r="H194" s="19">
        <f t="shared" si="88"/>
        <v>24.68</v>
      </c>
      <c r="I194" s="19">
        <f t="shared" si="88"/>
        <v>127.38</v>
      </c>
      <c r="J194" s="19">
        <f t="shared" si="88"/>
        <v>842.61</v>
      </c>
      <c r="K194" s="25"/>
      <c r="L194" s="19">
        <f t="shared" ref="L194" si="89">SUM(L185:L193)</f>
        <v>55.620000000000005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1185</v>
      </c>
      <c r="G195" s="32">
        <f t="shared" ref="G195" si="90">G184+G194</f>
        <v>61.809999999999995</v>
      </c>
      <c r="H195" s="32">
        <f t="shared" ref="H195" si="91">H184+H194</f>
        <v>39.9</v>
      </c>
      <c r="I195" s="32">
        <f t="shared" ref="I195" si="92">I184+I194</f>
        <v>169.06</v>
      </c>
      <c r="J195" s="32">
        <f t="shared" ref="J195:L195" si="93">J184+J194</f>
        <v>1208.56</v>
      </c>
      <c r="K195" s="32"/>
      <c r="L195" s="32">
        <f t="shared" si="93"/>
        <v>75.62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47.260999999999996</v>
      </c>
      <c r="H196" s="34">
        <f t="shared" si="94"/>
        <v>48.238999999999997</v>
      </c>
      <c r="I196" s="34">
        <f t="shared" si="94"/>
        <v>165.61499999999998</v>
      </c>
      <c r="J196" s="34">
        <f t="shared" si="94"/>
        <v>1276.752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2023-10-13T13:27:12Z</dcterms:modified>
</cp:coreProperties>
</file>